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15" activeTab="0"/>
  </bookViews>
  <sheets>
    <sheet name="18级" sheetId="1" r:id="rId1"/>
    <sheet name="17级" sheetId="2" r:id="rId2"/>
    <sheet name="16级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<sst xmlns="http://schemas.openxmlformats.org/spreadsheetml/2006/main" count="98" uniqueCount="62">
  <si>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</si>
  <si>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</si>
  <si>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</si>
  <si>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</si>
  <si>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</si>
  <si>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</si>
  <si>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</si>
  <si>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</si>
  <si>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土木2017-1班</t>
  </si>
  <si>
    <t>根据生活部数据平均数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</si>
  <si>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</si>
  <si>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</si>
  <si>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</si>
  <si>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</si>
  <si>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</si>
  <si>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</si>
  <si>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</si>
  <si>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</si>
  <si>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</si>
  <si>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</si>
  <si>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</si>
  <si>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</si>
  <si>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</si>
  <si>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</si>
  <si>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</si>
  <si>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</si>
  <si>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</si>
  <si>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</si>
  <si>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</si>
  <si>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</si>
  <si>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</si>
  <si>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</si>
  <si>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</si>
  <si>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</si>
  <si>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</si>
  <si>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</si>
  <si>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</si>
  <si>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</si>
  <si>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</si>
  <si>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</si>
  <si>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</si>
  <si>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</si>
  <si>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土木类18-01班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</si>
  <si>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</si>
  <si>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</si>
  <si>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</si>
  <si>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</si>
  <si>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</si>
  <si>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</si>
  <si>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</si>
  <si>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</si>
  <si>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</si>
  <si>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</si>
  <si>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</si>
  <si>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</si>
  <si>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</si>
  <si>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</si>
  <si>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</si>
  <si>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</si>
  <si>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16级第四</t>
    </r>
    <r>
      <rPr>
        <b/>
        <sz val="20"/>
        <color indexed="8"/>
        <rFont val="宋体"/>
        <family val="0"/>
      </rPr>
      <t>周星级班集体</t>
    </r>
  </si>
  <si>
    <r>
      <t>17级第四</t>
    </r>
    <r>
      <rPr>
        <b/>
        <sz val="20"/>
        <color indexed="8"/>
        <rFont val="宋体"/>
        <family val="0"/>
      </rPr>
      <t>周星级班集体</t>
    </r>
  </si>
  <si>
    <r>
      <t>18级第四</t>
    </r>
    <r>
      <rPr>
        <b/>
        <sz val="20"/>
        <color indexed="8"/>
        <rFont val="宋体"/>
        <family val="0"/>
      </rPr>
      <t>周星级班集体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</si>
</sst>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41" fillId="0" borderId="10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1" fillId="0" borderId="14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21608;&#26597;&#23517;&#32467;&#26524;&#27719;&#24635;\18&#32423;&#31532;4&#21608;&#26597;&#23517;&#32467;&#26524;&#35760;&#2440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舍得分"/>
      <sheetName val="班级得分"/>
    </sheetNames>
    <sheetDataSet>
      <sheetData sheetId="0">
        <row r="4">
          <cell r="J4">
            <v>10</v>
          </cell>
        </row>
        <row r="5">
          <cell r="H5" t="str">
            <v>桌面物品 </v>
          </cell>
          <cell r="J5">
            <v>9</v>
          </cell>
        </row>
        <row r="6">
          <cell r="H6" t="str">
            <v>桌面物品</v>
          </cell>
          <cell r="J6">
            <v>9</v>
          </cell>
        </row>
        <row r="7">
          <cell r="J7">
            <v>10</v>
          </cell>
        </row>
        <row r="8">
          <cell r="H8" t="str">
            <v>床铺</v>
          </cell>
          <cell r="J8">
            <v>9.5</v>
          </cell>
        </row>
        <row r="9">
          <cell r="J9">
            <v>9.75</v>
          </cell>
        </row>
        <row r="10">
          <cell r="H10" t="str">
            <v>床铺</v>
          </cell>
          <cell r="J10">
            <v>9.5</v>
          </cell>
        </row>
        <row r="11">
          <cell r="H11" t="str">
            <v>床铺</v>
          </cell>
          <cell r="J11">
            <v>9.5</v>
          </cell>
        </row>
        <row r="12">
          <cell r="H12" t="str">
            <v>桌面物品</v>
          </cell>
          <cell r="J12">
            <v>9</v>
          </cell>
        </row>
        <row r="13">
          <cell r="H13" t="str">
            <v>宿舍地面卫生</v>
          </cell>
          <cell r="J13">
            <v>9</v>
          </cell>
        </row>
        <row r="14">
          <cell r="H14" t="str">
            <v>宿舍地面卫生</v>
          </cell>
          <cell r="J14">
            <v>9</v>
          </cell>
        </row>
        <row r="15">
          <cell r="H15" t="str">
            <v>宿舍地面卫生 </v>
          </cell>
          <cell r="J15">
            <v>9</v>
          </cell>
        </row>
        <row r="16">
          <cell r="H16" t="str">
            <v>床铺</v>
          </cell>
          <cell r="J16">
            <v>9</v>
          </cell>
        </row>
        <row r="17">
          <cell r="H17" t="str">
            <v>床铺</v>
          </cell>
          <cell r="J17">
            <v>9</v>
          </cell>
        </row>
        <row r="18">
          <cell r="J18">
            <v>10</v>
          </cell>
        </row>
        <row r="19">
          <cell r="J19">
            <v>10</v>
          </cell>
        </row>
        <row r="20">
          <cell r="H20" t="str">
            <v>宿舍地面卫生</v>
          </cell>
          <cell r="J20">
            <v>9.5</v>
          </cell>
        </row>
        <row r="21">
          <cell r="H21" t="str">
            <v>宿舍地面卫生  </v>
          </cell>
          <cell r="J21">
            <v>9.5</v>
          </cell>
        </row>
        <row r="22">
          <cell r="H22" t="str">
            <v>桌面物品</v>
          </cell>
          <cell r="J22">
            <v>9</v>
          </cell>
        </row>
        <row r="23">
          <cell r="H23" t="str">
            <v>床铺</v>
          </cell>
          <cell r="J23">
            <v>9</v>
          </cell>
        </row>
        <row r="24">
          <cell r="H24" t="str">
            <v>床铺</v>
          </cell>
          <cell r="J24">
            <v>9</v>
          </cell>
        </row>
        <row r="25">
          <cell r="H25" t="str">
            <v>宿舍地面卫生</v>
          </cell>
          <cell r="J25">
            <v>9</v>
          </cell>
        </row>
        <row r="26">
          <cell r="H26" t="str">
            <v>宿舍地面卫生</v>
          </cell>
          <cell r="J26">
            <v>9</v>
          </cell>
        </row>
        <row r="27">
          <cell r="J27">
            <v>9.25</v>
          </cell>
        </row>
        <row r="28">
          <cell r="J28">
            <v>10</v>
          </cell>
        </row>
        <row r="29">
          <cell r="H29" t="str">
            <v>床铺</v>
          </cell>
          <cell r="J29">
            <v>9</v>
          </cell>
        </row>
        <row r="30">
          <cell r="H30" t="str">
            <v>床铺</v>
          </cell>
          <cell r="J30">
            <v>9</v>
          </cell>
        </row>
        <row r="31">
          <cell r="H31" t="str">
            <v>床铺 桌面物品</v>
          </cell>
          <cell r="J31">
            <v>8.5</v>
          </cell>
        </row>
        <row r="32">
          <cell r="H32" t="str">
            <v>床铺</v>
          </cell>
          <cell r="J32">
            <v>9</v>
          </cell>
        </row>
        <row r="33">
          <cell r="H33" t="str">
            <v>宿舍地面卫生</v>
          </cell>
          <cell r="J33">
            <v>9</v>
          </cell>
        </row>
        <row r="34">
          <cell r="J34">
            <v>8.75</v>
          </cell>
        </row>
        <row r="35">
          <cell r="J35">
            <v>10</v>
          </cell>
        </row>
        <row r="36">
          <cell r="H36" t="str">
            <v>床铺</v>
          </cell>
          <cell r="J36">
            <v>9.5</v>
          </cell>
        </row>
        <row r="37">
          <cell r="H37" t="str">
            <v>宿舍地面卫生 床铺</v>
          </cell>
          <cell r="J37">
            <v>8.5</v>
          </cell>
        </row>
        <row r="38">
          <cell r="J38">
            <v>10</v>
          </cell>
        </row>
        <row r="39">
          <cell r="J39">
            <v>10</v>
          </cell>
        </row>
        <row r="40">
          <cell r="H40" t="str">
            <v>床铺</v>
          </cell>
          <cell r="J40">
            <v>9</v>
          </cell>
        </row>
        <row r="41">
          <cell r="J41">
            <v>10</v>
          </cell>
        </row>
        <row r="42">
          <cell r="J42">
            <v>10</v>
          </cell>
        </row>
        <row r="43">
          <cell r="J43">
            <v>10</v>
          </cell>
        </row>
        <row r="44">
          <cell r="J44">
            <v>10</v>
          </cell>
        </row>
        <row r="45">
          <cell r="J45">
            <v>10</v>
          </cell>
        </row>
        <row r="46">
          <cell r="H46" t="str">
            <v>床铺  </v>
          </cell>
          <cell r="J46">
            <v>9</v>
          </cell>
        </row>
        <row r="47">
          <cell r="J47">
            <v>10</v>
          </cell>
        </row>
        <row r="48">
          <cell r="J48">
            <v>10</v>
          </cell>
        </row>
        <row r="49">
          <cell r="H49" t="str">
            <v>床铺</v>
          </cell>
          <cell r="J49">
            <v>9</v>
          </cell>
        </row>
        <row r="50">
          <cell r="J50">
            <v>10</v>
          </cell>
        </row>
        <row r="51">
          <cell r="J51">
            <v>10</v>
          </cell>
        </row>
        <row r="52">
          <cell r="H52" t="str">
            <v>桌面物品</v>
          </cell>
          <cell r="J52">
            <v>9</v>
          </cell>
        </row>
        <row r="53">
          <cell r="J53">
            <v>10</v>
          </cell>
        </row>
        <row r="54">
          <cell r="J54">
            <v>10</v>
          </cell>
        </row>
        <row r="55">
          <cell r="J55">
            <v>10</v>
          </cell>
        </row>
        <row r="56">
          <cell r="H56" t="str">
            <v>宿舍地面卫生</v>
          </cell>
          <cell r="J56">
            <v>9</v>
          </cell>
        </row>
        <row r="57">
          <cell r="J57">
            <v>10</v>
          </cell>
        </row>
        <row r="58">
          <cell r="J58">
            <v>10</v>
          </cell>
        </row>
        <row r="59">
          <cell r="J59">
            <v>10</v>
          </cell>
        </row>
        <row r="60">
          <cell r="J60">
            <v>10</v>
          </cell>
        </row>
        <row r="61">
          <cell r="J61">
            <v>10</v>
          </cell>
        </row>
        <row r="62">
          <cell r="J62">
            <v>10</v>
          </cell>
        </row>
        <row r="63">
          <cell r="H63" t="str">
            <v>宿舍地面卫生</v>
          </cell>
          <cell r="J63">
            <v>9</v>
          </cell>
        </row>
        <row r="64">
          <cell r="H64" t="str">
            <v>宿舍地面卫生</v>
          </cell>
          <cell r="J64">
            <v>9</v>
          </cell>
        </row>
        <row r="65">
          <cell r="H65" t="str">
            <v>床铺</v>
          </cell>
          <cell r="J65">
            <v>9</v>
          </cell>
        </row>
        <row r="66">
          <cell r="J66">
            <v>10</v>
          </cell>
        </row>
        <row r="67">
          <cell r="H67" t="str">
            <v>桌面物品 </v>
          </cell>
          <cell r="J67">
            <v>9</v>
          </cell>
        </row>
        <row r="68">
          <cell r="H68" t="str">
            <v>宿舍地面卫生 </v>
          </cell>
          <cell r="J68">
            <v>9</v>
          </cell>
        </row>
        <row r="69">
          <cell r="H69" t="str">
            <v>宿舍地面卫生 </v>
          </cell>
          <cell r="J69">
            <v>9</v>
          </cell>
        </row>
        <row r="70">
          <cell r="J70">
            <v>9</v>
          </cell>
        </row>
        <row r="71">
          <cell r="H71" t="str">
            <v>宿舍地面卫生 桌面物品 床铺</v>
          </cell>
          <cell r="J71">
            <v>8</v>
          </cell>
        </row>
        <row r="72">
          <cell r="H72" t="str">
            <v>宿舍地面卫生 桌面物品 床铺</v>
          </cell>
          <cell r="J72">
            <v>8</v>
          </cell>
        </row>
        <row r="81">
          <cell r="H81" t="str">
            <v>床铺  宿舍地面卫生</v>
          </cell>
          <cell r="J81">
            <v>8.75</v>
          </cell>
        </row>
        <row r="82">
          <cell r="H82" t="str">
            <v>床铺</v>
          </cell>
          <cell r="J82">
            <v>9</v>
          </cell>
        </row>
        <row r="83">
          <cell r="J83">
            <v>10</v>
          </cell>
        </row>
        <row r="84">
          <cell r="H84" t="str">
            <v>宿舍地面卫生  床铺</v>
          </cell>
          <cell r="J84">
            <v>9</v>
          </cell>
        </row>
        <row r="85">
          <cell r="H85" t="str">
            <v>床铺</v>
          </cell>
          <cell r="J85">
            <v>9.75</v>
          </cell>
        </row>
        <row r="86">
          <cell r="H86" t="str">
            <v>床铺</v>
          </cell>
          <cell r="J86">
            <v>9.75</v>
          </cell>
        </row>
        <row r="87">
          <cell r="J87">
            <v>9.75</v>
          </cell>
        </row>
        <row r="88">
          <cell r="H88" t="str">
            <v>床铺</v>
          </cell>
          <cell r="J88">
            <v>9.75</v>
          </cell>
        </row>
        <row r="89">
          <cell r="J89">
            <v>10</v>
          </cell>
        </row>
        <row r="90">
          <cell r="J90">
            <v>10</v>
          </cell>
        </row>
        <row r="91">
          <cell r="H91" t="str">
            <v>桌面物品</v>
          </cell>
          <cell r="J91">
            <v>9.5</v>
          </cell>
        </row>
        <row r="92">
          <cell r="H92" t="str">
            <v>宿舍地面卫生</v>
          </cell>
          <cell r="J92">
            <v>9.5</v>
          </cell>
        </row>
        <row r="93">
          <cell r="H93" t="str">
            <v>宿舍地面卫生 床铺</v>
          </cell>
          <cell r="J93">
            <v>9</v>
          </cell>
        </row>
        <row r="94">
          <cell r="J94">
            <v>10</v>
          </cell>
        </row>
        <row r="95">
          <cell r="J95">
            <v>10</v>
          </cell>
        </row>
        <row r="96">
          <cell r="J96">
            <v>20</v>
          </cell>
        </row>
        <row r="97">
          <cell r="H97" t="str">
            <v>床铺</v>
          </cell>
          <cell r="J97">
            <v>9.5</v>
          </cell>
        </row>
        <row r="98">
          <cell r="H98" t="str">
            <v>床铺</v>
          </cell>
          <cell r="J98">
            <v>9.5</v>
          </cell>
        </row>
        <row r="99">
          <cell r="H99" t="str">
            <v>宿舍地面卫生 床铺</v>
          </cell>
          <cell r="J99">
            <v>9.25</v>
          </cell>
        </row>
        <row r="100">
          <cell r="H100" t="str">
            <v>宿舍地面卫生 床铺</v>
          </cell>
          <cell r="J100">
            <v>9.25</v>
          </cell>
        </row>
        <row r="101">
          <cell r="H101" t="str">
            <v>桌面物品 床铺</v>
          </cell>
          <cell r="J101">
            <v>8.75</v>
          </cell>
        </row>
        <row r="102">
          <cell r="H102" t="str">
            <v>桌面物品 床铺</v>
          </cell>
          <cell r="J102">
            <v>8.75</v>
          </cell>
        </row>
        <row r="103">
          <cell r="J103">
            <v>10</v>
          </cell>
        </row>
        <row r="104">
          <cell r="H104" t="str">
            <v>床铺</v>
          </cell>
          <cell r="J104">
            <v>8.75</v>
          </cell>
        </row>
        <row r="105">
          <cell r="H105" t="str">
            <v>宿舍地面卫生  桌面物品</v>
          </cell>
          <cell r="J105">
            <v>9.5</v>
          </cell>
        </row>
        <row r="106">
          <cell r="H106" t="str">
            <v>宿舍地面卫生</v>
          </cell>
          <cell r="J106">
            <v>9.25</v>
          </cell>
        </row>
        <row r="107">
          <cell r="H107" t="str">
            <v>床铺 桌面物品</v>
          </cell>
          <cell r="J107">
            <v>9.25</v>
          </cell>
        </row>
        <row r="108">
          <cell r="H108" t="str">
            <v>宿舍地面卫生 床铺</v>
          </cell>
          <cell r="J108">
            <v>9</v>
          </cell>
        </row>
        <row r="109">
          <cell r="H109" t="str">
            <v>床铺</v>
          </cell>
          <cell r="J109">
            <v>9.75</v>
          </cell>
        </row>
        <row r="110">
          <cell r="J110">
            <v>10</v>
          </cell>
        </row>
        <row r="111">
          <cell r="J111">
            <v>10</v>
          </cell>
        </row>
        <row r="112">
          <cell r="H112" t="str">
            <v>宿舍地面卫生 </v>
          </cell>
          <cell r="J112">
            <v>9.5</v>
          </cell>
        </row>
        <row r="113">
          <cell r="H113" t="str">
            <v>宿舍地面卫生 </v>
          </cell>
          <cell r="J113">
            <v>9.5</v>
          </cell>
        </row>
        <row r="114">
          <cell r="H114" t="str">
            <v>床铺 </v>
          </cell>
          <cell r="J114">
            <v>9.75</v>
          </cell>
        </row>
        <row r="115">
          <cell r="H115" t="str">
            <v>床铺</v>
          </cell>
          <cell r="J115">
            <v>9.5</v>
          </cell>
        </row>
        <row r="116">
          <cell r="H116" t="str">
            <v>宿舍地面卫生 </v>
          </cell>
          <cell r="J116">
            <v>9.5</v>
          </cell>
        </row>
        <row r="117">
          <cell r="H117" t="str">
            <v>床铺</v>
          </cell>
          <cell r="J117">
            <v>9.25</v>
          </cell>
        </row>
        <row r="118">
          <cell r="H118" t="str">
            <v>床铺</v>
          </cell>
          <cell r="J118">
            <v>9.75</v>
          </cell>
        </row>
        <row r="119">
          <cell r="J119">
            <v>9.25</v>
          </cell>
        </row>
        <row r="120">
          <cell r="H120" t="str">
            <v>床铺</v>
          </cell>
          <cell r="J120">
            <v>9.75</v>
          </cell>
        </row>
        <row r="121">
          <cell r="J121">
            <v>10</v>
          </cell>
        </row>
        <row r="122">
          <cell r="H122" t="str">
            <v>床铺 桌面物品</v>
          </cell>
          <cell r="J122">
            <v>9.5</v>
          </cell>
        </row>
        <row r="123">
          <cell r="H123" t="str">
            <v>床铺</v>
          </cell>
          <cell r="J123">
            <v>9.25</v>
          </cell>
        </row>
        <row r="124">
          <cell r="H124" t="str">
            <v>床铺 桌面物品</v>
          </cell>
          <cell r="J124">
            <v>9</v>
          </cell>
        </row>
        <row r="125">
          <cell r="H125" t="str">
            <v>宿舍地面卫生</v>
          </cell>
          <cell r="J125">
            <v>9.5</v>
          </cell>
        </row>
        <row r="126">
          <cell r="H126" t="str">
            <v>宿舍地面卫生</v>
          </cell>
          <cell r="J126">
            <v>9.5</v>
          </cell>
        </row>
        <row r="127">
          <cell r="J127">
            <v>10</v>
          </cell>
        </row>
        <row r="128">
          <cell r="H128" t="str">
            <v>宿舍地面卫生</v>
          </cell>
          <cell r="J128">
            <v>9.5</v>
          </cell>
        </row>
        <row r="129">
          <cell r="H129" t="str">
            <v>宿舍地面卫生</v>
          </cell>
          <cell r="J129">
            <v>9.75</v>
          </cell>
        </row>
        <row r="130">
          <cell r="H130" t="str">
            <v>桌面物品 宿舍地面卫生</v>
          </cell>
          <cell r="J130">
            <v>9.25</v>
          </cell>
        </row>
        <row r="131">
          <cell r="H131" t="str">
            <v>床铺</v>
          </cell>
          <cell r="J131">
            <v>9.75</v>
          </cell>
        </row>
        <row r="132">
          <cell r="H132" t="str">
            <v>床铺 桌面物品</v>
          </cell>
          <cell r="J132">
            <v>9.25</v>
          </cell>
        </row>
        <row r="133">
          <cell r="H133" t="str">
            <v>桌面物品</v>
          </cell>
          <cell r="J133">
            <v>9.5</v>
          </cell>
        </row>
        <row r="134">
          <cell r="H134" t="str">
            <v>宿舍地面卫生 床铺</v>
          </cell>
          <cell r="J134">
            <v>9</v>
          </cell>
        </row>
        <row r="135">
          <cell r="H135" t="str">
            <v>宿舍地面卫生 床铺</v>
          </cell>
          <cell r="J135">
            <v>9</v>
          </cell>
        </row>
        <row r="136">
          <cell r="J136">
            <v>10</v>
          </cell>
        </row>
        <row r="137">
          <cell r="H137" t="str">
            <v>宿舍地面卫生 床铺</v>
          </cell>
          <cell r="J137">
            <v>9</v>
          </cell>
        </row>
        <row r="138">
          <cell r="H138" t="str">
            <v>宿舍地面卫生 床铺</v>
          </cell>
          <cell r="J138">
            <v>9.25</v>
          </cell>
        </row>
        <row r="139">
          <cell r="H139" t="str">
            <v>宿舍地面卫生</v>
          </cell>
          <cell r="J139">
            <v>9.75</v>
          </cell>
        </row>
        <row r="140">
          <cell r="H140" t="str">
            <v>宿舍地面卫生 </v>
          </cell>
          <cell r="J140">
            <v>9.75</v>
          </cell>
        </row>
        <row r="141">
          <cell r="H141" t="str">
            <v>桌面物品 </v>
          </cell>
          <cell r="J141">
            <v>9.5</v>
          </cell>
        </row>
        <row r="142">
          <cell r="H142" t="str">
            <v>床铺</v>
          </cell>
          <cell r="J142">
            <v>9.75</v>
          </cell>
        </row>
        <row r="143">
          <cell r="H143" t="str">
            <v>床铺</v>
          </cell>
          <cell r="J143">
            <v>9.75</v>
          </cell>
        </row>
        <row r="144">
          <cell r="J14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3.28125" style="0" customWidth="1"/>
    <col min="7" max="7" width="12.28125" style="0" customWidth="1"/>
  </cols>
  <sheetData>
    <row r="1" spans="1:10" ht="26.25" thickTop="1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3.5">
      <c r="A2" s="25" t="s">
        <v>0</v>
      </c>
      <c r="B2" s="23" t="s">
        <v>1</v>
      </c>
      <c r="C2" s="23"/>
      <c r="D2" s="23" t="s">
        <v>2</v>
      </c>
      <c r="E2" s="23"/>
      <c r="F2" s="23" t="s">
        <v>3</v>
      </c>
      <c r="G2" s="23"/>
      <c r="H2" s="23" t="s">
        <v>4</v>
      </c>
      <c r="I2" s="23"/>
      <c r="J2" s="26" t="s">
        <v>5</v>
      </c>
    </row>
    <row r="3" spans="1:10" ht="13.5">
      <c r="A3" s="25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26"/>
    </row>
    <row r="4" spans="1:10" ht="13.5">
      <c r="A4" s="11" t="s">
        <v>42</v>
      </c>
      <c r="B4" s="15">
        <v>40</v>
      </c>
      <c r="C4" s="15"/>
      <c r="D4" s="15">
        <v>30</v>
      </c>
      <c r="E4" s="15"/>
      <c r="F4" s="19">
        <f>AVERAGE('[1]宿舍得分'!G4:J11)</f>
        <v>9.53125</v>
      </c>
      <c r="G4" s="23" t="s">
        <v>9</v>
      </c>
      <c r="H4" s="15">
        <v>20</v>
      </c>
      <c r="I4" s="15"/>
      <c r="J4" s="7">
        <f aca="true" t="shared" si="0" ref="J4:J13">B4+D4+F4+H4</f>
        <v>99.53125</v>
      </c>
    </row>
    <row r="5" spans="1:10" ht="13.5">
      <c r="A5" s="11" t="s">
        <v>43</v>
      </c>
      <c r="B5" s="15">
        <v>40</v>
      </c>
      <c r="C5" s="15"/>
      <c r="D5" s="15">
        <v>30</v>
      </c>
      <c r="E5" s="15"/>
      <c r="F5" s="20">
        <f>AVERAGE('[1]宿舍得分'!G12:J21)</f>
        <v>9.3</v>
      </c>
      <c r="G5" s="23"/>
      <c r="H5" s="15">
        <v>20</v>
      </c>
      <c r="I5" s="15"/>
      <c r="J5" s="7">
        <f t="shared" si="0"/>
        <v>99.3</v>
      </c>
    </row>
    <row r="6" spans="1:10" ht="13.5">
      <c r="A6" s="11" t="s">
        <v>44</v>
      </c>
      <c r="B6" s="15">
        <v>40</v>
      </c>
      <c r="C6" s="15"/>
      <c r="D6" s="15">
        <v>30</v>
      </c>
      <c r="E6" s="15"/>
      <c r="F6" s="19">
        <f>AVERAGE('[1]宿舍得分'!G22:J30)</f>
        <v>9.13888888888889</v>
      </c>
      <c r="G6" s="23"/>
      <c r="H6" s="15">
        <v>20</v>
      </c>
      <c r="I6" s="15"/>
      <c r="J6" s="7">
        <f t="shared" si="0"/>
        <v>99.13888888888889</v>
      </c>
    </row>
    <row r="7" spans="1:10" ht="13.5">
      <c r="A7" s="11" t="s">
        <v>45</v>
      </c>
      <c r="B7" s="15">
        <v>40</v>
      </c>
      <c r="C7" s="15"/>
      <c r="D7" s="15">
        <v>30</v>
      </c>
      <c r="E7" s="15"/>
      <c r="F7" s="19">
        <f>AVERAGE('[1]宿舍得分'!G31:J37)</f>
        <v>9.035714285714286</v>
      </c>
      <c r="G7" s="23"/>
      <c r="H7" s="15">
        <v>20</v>
      </c>
      <c r="I7" s="15"/>
      <c r="J7" s="7">
        <f t="shared" si="0"/>
        <v>99.03571428571429</v>
      </c>
    </row>
    <row r="8" spans="1:10" ht="13.5">
      <c r="A8" s="11" t="s">
        <v>46</v>
      </c>
      <c r="B8" s="15">
        <v>40</v>
      </c>
      <c r="C8" s="15"/>
      <c r="D8" s="15">
        <v>30</v>
      </c>
      <c r="E8" s="15"/>
      <c r="F8" s="19">
        <f>AVERAGE('[1]宿舍得分'!G38:J46)</f>
        <v>9.777777777777779</v>
      </c>
      <c r="G8" s="23"/>
      <c r="H8" s="15">
        <v>20</v>
      </c>
      <c r="I8" s="15"/>
      <c r="J8" s="7">
        <f t="shared" si="0"/>
        <v>99.77777777777777</v>
      </c>
    </row>
    <row r="9" spans="1:10" ht="13.5">
      <c r="A9" s="11" t="s">
        <v>47</v>
      </c>
      <c r="B9" s="15">
        <v>40</v>
      </c>
      <c r="C9" s="15"/>
      <c r="D9" s="15">
        <v>30</v>
      </c>
      <c r="E9" s="15"/>
      <c r="F9" s="19">
        <f>AVERAGE('[1]宿舍得分'!G47:J55)</f>
        <v>9.777777777777779</v>
      </c>
      <c r="G9" s="23"/>
      <c r="H9" s="15">
        <v>20</v>
      </c>
      <c r="I9" s="15"/>
      <c r="J9" s="7">
        <f t="shared" si="0"/>
        <v>99.77777777777777</v>
      </c>
    </row>
    <row r="10" spans="1:10" ht="13.5">
      <c r="A10" s="11" t="s">
        <v>48</v>
      </c>
      <c r="B10" s="15">
        <v>40</v>
      </c>
      <c r="C10" s="15"/>
      <c r="D10" s="15">
        <v>30</v>
      </c>
      <c r="E10" s="15"/>
      <c r="F10" s="19">
        <f>AVERAGE('[1]宿舍得分'!G56:J63)</f>
        <v>9.75</v>
      </c>
      <c r="G10" s="23"/>
      <c r="H10" s="15">
        <v>20</v>
      </c>
      <c r="I10" s="15"/>
      <c r="J10" s="7">
        <f t="shared" si="0"/>
        <v>99.75</v>
      </c>
    </row>
    <row r="11" spans="1:10" ht="13.5">
      <c r="A11" s="11" t="s">
        <v>49</v>
      </c>
      <c r="B11" s="15">
        <v>40</v>
      </c>
      <c r="C11" s="15"/>
      <c r="D11" s="15">
        <v>30</v>
      </c>
      <c r="E11" s="15"/>
      <c r="F11" s="21">
        <f>AVERAGE('[1]宿舍得分'!G64:J72)</f>
        <v>8.88888888888889</v>
      </c>
      <c r="G11" s="23"/>
      <c r="H11" s="15">
        <v>20</v>
      </c>
      <c r="I11" s="15"/>
      <c r="J11" s="7">
        <f t="shared" si="0"/>
        <v>98.88888888888889</v>
      </c>
    </row>
    <row r="12" spans="1:10" ht="13.5">
      <c r="A12" s="11" t="s">
        <v>50</v>
      </c>
      <c r="B12" s="15">
        <v>40</v>
      </c>
      <c r="C12" s="15"/>
      <c r="D12" s="15">
        <v>30</v>
      </c>
      <c r="E12" s="15"/>
      <c r="F12" s="19">
        <v>9.04</v>
      </c>
      <c r="G12" s="23"/>
      <c r="H12" s="15">
        <v>20</v>
      </c>
      <c r="I12" s="15"/>
      <c r="J12" s="7">
        <f t="shared" si="0"/>
        <v>99.03999999999999</v>
      </c>
    </row>
    <row r="13" spans="1:10" ht="13.5">
      <c r="A13" s="11" t="s">
        <v>51</v>
      </c>
      <c r="B13" s="15">
        <v>40</v>
      </c>
      <c r="C13" s="15"/>
      <c r="D13" s="15">
        <v>30</v>
      </c>
      <c r="E13" s="15"/>
      <c r="F13" s="20">
        <f>AVERAGE('[1]宿舍得分'!G81:J89)</f>
        <v>9.527777777777779</v>
      </c>
      <c r="G13" s="23"/>
      <c r="H13" s="15">
        <v>20</v>
      </c>
      <c r="I13" s="15"/>
      <c r="J13" s="7">
        <f t="shared" si="0"/>
        <v>99.52777777777777</v>
      </c>
    </row>
    <row r="14" spans="1:10" ht="13.5">
      <c r="A14" s="11" t="s">
        <v>52</v>
      </c>
      <c r="B14" s="15">
        <v>40</v>
      </c>
      <c r="C14" s="15"/>
      <c r="D14" s="15">
        <v>30</v>
      </c>
      <c r="E14" s="15"/>
      <c r="F14" s="19">
        <f>AVERAGE('[1]宿舍得分'!G90:J97)</f>
        <v>10.9375</v>
      </c>
      <c r="G14" s="23"/>
      <c r="H14" s="15">
        <v>20</v>
      </c>
      <c r="I14" s="15"/>
      <c r="J14" s="7">
        <f aca="true" t="shared" si="1" ref="J14:J20">B14+D14+F14+H14</f>
        <v>100.9375</v>
      </c>
    </row>
    <row r="15" spans="1:10" ht="13.5">
      <c r="A15" s="11" t="s">
        <v>53</v>
      </c>
      <c r="B15" s="15">
        <v>40</v>
      </c>
      <c r="C15" s="15"/>
      <c r="D15" s="15">
        <v>30</v>
      </c>
      <c r="E15" s="15"/>
      <c r="F15" s="19">
        <f>AVERAGE('[1]宿舍得分'!G98:J105)</f>
        <v>9.21875</v>
      </c>
      <c r="G15" s="23"/>
      <c r="H15" s="15">
        <v>20</v>
      </c>
      <c r="I15" s="15"/>
      <c r="J15" s="7">
        <f t="shared" si="1"/>
        <v>99.21875</v>
      </c>
    </row>
    <row r="16" spans="1:10" ht="13.5">
      <c r="A16" s="11" t="s">
        <v>54</v>
      </c>
      <c r="B16" s="15">
        <v>40</v>
      </c>
      <c r="C16" s="15"/>
      <c r="D16" s="15">
        <v>30</v>
      </c>
      <c r="E16" s="15"/>
      <c r="F16" s="19">
        <f>AVERAGE('[1]宿舍得分'!G106:J113)</f>
        <v>9.53125</v>
      </c>
      <c r="G16" s="23"/>
      <c r="H16" s="15">
        <v>20</v>
      </c>
      <c r="I16" s="15"/>
      <c r="J16" s="7">
        <f t="shared" si="1"/>
        <v>99.53125</v>
      </c>
    </row>
    <row r="17" spans="1:10" ht="13.5">
      <c r="A17" s="11" t="s">
        <v>55</v>
      </c>
      <c r="B17" s="15">
        <v>40</v>
      </c>
      <c r="C17" s="15"/>
      <c r="D17" s="15">
        <v>30</v>
      </c>
      <c r="E17" s="15"/>
      <c r="F17" s="19">
        <f>AVERAGE('[1]宿舍得分'!G114:J121)</f>
        <v>9.59375</v>
      </c>
      <c r="G17" s="23"/>
      <c r="H17" s="15">
        <v>20</v>
      </c>
      <c r="I17" s="15"/>
      <c r="J17" s="7">
        <f t="shared" si="1"/>
        <v>99.59375</v>
      </c>
    </row>
    <row r="18" spans="1:10" ht="13.5">
      <c r="A18" s="11" t="s">
        <v>56</v>
      </c>
      <c r="B18" s="15">
        <v>40</v>
      </c>
      <c r="C18" s="15"/>
      <c r="D18" s="15">
        <v>30</v>
      </c>
      <c r="E18" s="15"/>
      <c r="F18" s="19">
        <f>AVERAGE('[1]宿舍得分'!G122:J129)</f>
        <v>9.5</v>
      </c>
      <c r="G18" s="23"/>
      <c r="H18" s="15">
        <v>20</v>
      </c>
      <c r="I18" s="15"/>
      <c r="J18" s="7">
        <f t="shared" si="1"/>
        <v>99.5</v>
      </c>
    </row>
    <row r="19" spans="1:10" ht="13.5">
      <c r="A19" s="11" t="s">
        <v>57</v>
      </c>
      <c r="B19" s="15">
        <v>40</v>
      </c>
      <c r="C19" s="15"/>
      <c r="D19" s="15">
        <v>30</v>
      </c>
      <c r="E19" s="15"/>
      <c r="F19" s="19">
        <f>AVERAGE('[1]宿舍得分'!G130:J138)</f>
        <v>9.333333333333334</v>
      </c>
      <c r="G19" s="23"/>
      <c r="H19" s="15">
        <v>20</v>
      </c>
      <c r="I19" s="15"/>
      <c r="J19" s="7">
        <f t="shared" si="1"/>
        <v>99.33333333333333</v>
      </c>
    </row>
    <row r="20" spans="1:10" ht="14.25" thickBot="1">
      <c r="A20" s="9" t="s">
        <v>58</v>
      </c>
      <c r="B20" s="12">
        <v>40</v>
      </c>
      <c r="C20" s="10"/>
      <c r="D20" s="12">
        <v>30</v>
      </c>
      <c r="E20" s="10"/>
      <c r="F20" s="22">
        <f>AVERAGE('[1]宿舍得分'!G139:J146)</f>
        <v>9.75</v>
      </c>
      <c r="G20" s="24"/>
      <c r="H20" s="12">
        <v>20</v>
      </c>
      <c r="I20" s="10"/>
      <c r="J20" s="8">
        <f t="shared" si="1"/>
        <v>99.75</v>
      </c>
    </row>
    <row r="21" ht="14.25" thickTop="1"/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A1" sqref="A1:J1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 thickTop="1">
      <c r="A1" s="35" t="s">
        <v>60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3.5">
      <c r="A2" s="25" t="s">
        <v>0</v>
      </c>
      <c r="B2" s="23" t="s">
        <v>1</v>
      </c>
      <c r="C2" s="23"/>
      <c r="D2" s="23" t="s">
        <v>2</v>
      </c>
      <c r="E2" s="23"/>
      <c r="F2" s="23" t="s">
        <v>3</v>
      </c>
      <c r="G2" s="23"/>
      <c r="H2" s="23" t="s">
        <v>4</v>
      </c>
      <c r="I2" s="23"/>
      <c r="J2" s="26" t="s">
        <v>5</v>
      </c>
    </row>
    <row r="3" spans="1:10" ht="13.5">
      <c r="A3" s="25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26"/>
    </row>
    <row r="4" spans="1:10" ht="13.5">
      <c r="A4" s="11" t="s">
        <v>8</v>
      </c>
      <c r="B4" s="15">
        <v>40</v>
      </c>
      <c r="C4" s="15"/>
      <c r="D4" s="15">
        <v>30</v>
      </c>
      <c r="E4" s="15"/>
      <c r="F4" s="17">
        <v>9.44</v>
      </c>
      <c r="G4" s="23" t="s">
        <v>9</v>
      </c>
      <c r="H4" s="15">
        <v>20</v>
      </c>
      <c r="I4" s="15"/>
      <c r="J4" s="7">
        <f aca="true" t="shared" si="0" ref="J4:J19">B4+D4+F4+H4</f>
        <v>99.44</v>
      </c>
    </row>
    <row r="5" spans="1:10" ht="13.5">
      <c r="A5" s="11" t="s">
        <v>10</v>
      </c>
      <c r="B5" s="15">
        <v>40</v>
      </c>
      <c r="C5" s="15"/>
      <c r="D5" s="15">
        <v>30</v>
      </c>
      <c r="E5" s="15"/>
      <c r="F5" s="17">
        <v>9.9</v>
      </c>
      <c r="G5" s="23"/>
      <c r="H5" s="15">
        <v>20</v>
      </c>
      <c r="I5" s="15"/>
      <c r="J5" s="7">
        <f t="shared" si="0"/>
        <v>99.9</v>
      </c>
    </row>
    <row r="6" spans="1:10" ht="13.5">
      <c r="A6" s="11" t="s">
        <v>11</v>
      </c>
      <c r="B6" s="15">
        <v>40</v>
      </c>
      <c r="C6" s="15"/>
      <c r="D6" s="15">
        <v>30</v>
      </c>
      <c r="E6" s="15"/>
      <c r="F6" s="17">
        <v>9.78</v>
      </c>
      <c r="G6" s="23"/>
      <c r="H6" s="15">
        <v>20</v>
      </c>
      <c r="I6" s="15"/>
      <c r="J6" s="7">
        <f t="shared" si="0"/>
        <v>99.78</v>
      </c>
    </row>
    <row r="7" spans="1:10" ht="13.5">
      <c r="A7" s="11" t="s">
        <v>12</v>
      </c>
      <c r="B7" s="15">
        <v>40</v>
      </c>
      <c r="C7" s="15"/>
      <c r="D7" s="15">
        <v>30</v>
      </c>
      <c r="E7" s="15"/>
      <c r="F7" s="17">
        <v>9.87</v>
      </c>
      <c r="G7" s="23"/>
      <c r="H7" s="15">
        <v>20</v>
      </c>
      <c r="I7" s="15"/>
      <c r="J7" s="7">
        <f t="shared" si="0"/>
        <v>99.87</v>
      </c>
    </row>
    <row r="8" spans="1:10" ht="13.5">
      <c r="A8" s="11" t="s">
        <v>13</v>
      </c>
      <c r="B8" s="15">
        <v>36</v>
      </c>
      <c r="C8" s="15"/>
      <c r="D8" s="15">
        <v>30</v>
      </c>
      <c r="E8" s="15"/>
      <c r="F8" s="17">
        <v>9.62</v>
      </c>
      <c r="G8" s="23"/>
      <c r="H8" s="15">
        <v>20</v>
      </c>
      <c r="I8" s="15"/>
      <c r="J8" s="7">
        <f t="shared" si="0"/>
        <v>95.62</v>
      </c>
    </row>
    <row r="9" spans="1:10" ht="13.5">
      <c r="A9" s="11" t="s">
        <v>14</v>
      </c>
      <c r="B9" s="15">
        <v>40</v>
      </c>
      <c r="C9" s="15"/>
      <c r="D9" s="15">
        <v>30</v>
      </c>
      <c r="E9" s="15"/>
      <c r="F9" s="17">
        <v>9.58</v>
      </c>
      <c r="G9" s="23"/>
      <c r="H9" s="15">
        <v>20</v>
      </c>
      <c r="I9" s="15"/>
      <c r="J9" s="7">
        <f t="shared" si="0"/>
        <v>99.58</v>
      </c>
    </row>
    <row r="10" spans="1:10" ht="13.5">
      <c r="A10" s="11" t="s">
        <v>15</v>
      </c>
      <c r="B10" s="15">
        <v>38</v>
      </c>
      <c r="C10" s="15"/>
      <c r="D10" s="15">
        <v>30</v>
      </c>
      <c r="E10" s="15"/>
      <c r="F10" s="17">
        <v>9.13</v>
      </c>
      <c r="G10" s="23"/>
      <c r="H10" s="15">
        <v>20</v>
      </c>
      <c r="I10" s="15"/>
      <c r="J10" s="7">
        <f t="shared" si="0"/>
        <v>97.13</v>
      </c>
    </row>
    <row r="11" spans="1:10" ht="13.5">
      <c r="A11" s="11" t="s">
        <v>16</v>
      </c>
      <c r="B11" s="15">
        <v>40</v>
      </c>
      <c r="C11" s="15"/>
      <c r="D11" s="15">
        <v>30</v>
      </c>
      <c r="E11" s="15"/>
      <c r="F11" s="17">
        <v>9.2</v>
      </c>
      <c r="G11" s="23"/>
      <c r="H11" s="15">
        <v>20</v>
      </c>
      <c r="I11" s="15"/>
      <c r="J11" s="7">
        <f t="shared" si="0"/>
        <v>99.2</v>
      </c>
    </row>
    <row r="12" spans="1:10" ht="13.5">
      <c r="A12" s="11" t="s">
        <v>17</v>
      </c>
      <c r="B12" s="15">
        <v>40</v>
      </c>
      <c r="C12" s="15"/>
      <c r="D12" s="15">
        <v>30</v>
      </c>
      <c r="E12" s="15"/>
      <c r="F12" s="17">
        <v>8.69</v>
      </c>
      <c r="G12" s="23"/>
      <c r="H12" s="15">
        <v>20</v>
      </c>
      <c r="I12" s="15"/>
      <c r="J12" s="7">
        <f t="shared" si="0"/>
        <v>98.69</v>
      </c>
    </row>
    <row r="13" spans="1:10" ht="13.5">
      <c r="A13" s="11" t="s">
        <v>18</v>
      </c>
      <c r="B13" s="15">
        <v>40</v>
      </c>
      <c r="C13" s="15"/>
      <c r="D13" s="15">
        <v>30</v>
      </c>
      <c r="E13" s="15"/>
      <c r="F13" s="17">
        <v>8.76</v>
      </c>
      <c r="G13" s="23"/>
      <c r="H13" s="15">
        <v>20</v>
      </c>
      <c r="I13" s="15"/>
      <c r="J13" s="7">
        <f t="shared" si="0"/>
        <v>98.76</v>
      </c>
    </row>
    <row r="14" spans="1:10" ht="13.5">
      <c r="A14" s="11" t="s">
        <v>19</v>
      </c>
      <c r="B14" s="15">
        <v>40</v>
      </c>
      <c r="C14" s="15"/>
      <c r="D14" s="15">
        <v>30</v>
      </c>
      <c r="E14" s="15"/>
      <c r="F14" s="17">
        <v>9.88</v>
      </c>
      <c r="G14" s="23"/>
      <c r="H14" s="15">
        <v>20</v>
      </c>
      <c r="I14" s="15"/>
      <c r="J14" s="7">
        <f t="shared" si="0"/>
        <v>99.88</v>
      </c>
    </row>
    <row r="15" spans="1:10" ht="13.5">
      <c r="A15" s="11" t="s">
        <v>20</v>
      </c>
      <c r="B15" s="15">
        <v>40</v>
      </c>
      <c r="C15" s="15"/>
      <c r="D15" s="15">
        <v>30</v>
      </c>
      <c r="E15" s="15"/>
      <c r="F15" s="17">
        <v>9.52</v>
      </c>
      <c r="G15" s="23"/>
      <c r="H15" s="15">
        <v>20</v>
      </c>
      <c r="I15" s="15"/>
      <c r="J15" s="7">
        <f t="shared" si="0"/>
        <v>99.52</v>
      </c>
    </row>
    <row r="16" spans="1:10" ht="13.5">
      <c r="A16" s="11" t="s">
        <v>21</v>
      </c>
      <c r="B16" s="15">
        <v>40</v>
      </c>
      <c r="C16" s="15"/>
      <c r="D16" s="15">
        <v>30</v>
      </c>
      <c r="E16" s="15"/>
      <c r="F16" s="17">
        <v>9.96</v>
      </c>
      <c r="G16" s="23"/>
      <c r="H16" s="15">
        <v>20</v>
      </c>
      <c r="I16" s="15"/>
      <c r="J16" s="7">
        <f t="shared" si="0"/>
        <v>99.96000000000001</v>
      </c>
    </row>
    <row r="17" spans="1:10" ht="13.5">
      <c r="A17" s="11" t="s">
        <v>22</v>
      </c>
      <c r="B17" s="15">
        <v>39</v>
      </c>
      <c r="C17" s="15"/>
      <c r="D17" s="15">
        <v>30</v>
      </c>
      <c r="E17" s="15"/>
      <c r="F17" s="17">
        <v>9.93</v>
      </c>
      <c r="G17" s="23"/>
      <c r="H17" s="15">
        <v>20</v>
      </c>
      <c r="I17" s="15"/>
      <c r="J17" s="7">
        <f t="shared" si="0"/>
        <v>98.93</v>
      </c>
    </row>
    <row r="18" spans="1:10" ht="13.5">
      <c r="A18" s="11" t="s">
        <v>23</v>
      </c>
      <c r="B18" s="15">
        <v>40</v>
      </c>
      <c r="C18" s="15"/>
      <c r="D18" s="15">
        <v>30</v>
      </c>
      <c r="E18" s="15"/>
      <c r="F18" s="17">
        <v>9.86</v>
      </c>
      <c r="G18" s="23"/>
      <c r="H18" s="15">
        <v>20</v>
      </c>
      <c r="I18" s="15"/>
      <c r="J18" s="7">
        <f t="shared" si="0"/>
        <v>99.86</v>
      </c>
    </row>
    <row r="19" spans="1:10" ht="14.25" thickBot="1">
      <c r="A19" s="5" t="s">
        <v>24</v>
      </c>
      <c r="B19" s="12">
        <v>40</v>
      </c>
      <c r="C19" s="12"/>
      <c r="D19" s="12">
        <v>30</v>
      </c>
      <c r="E19" s="12"/>
      <c r="F19" s="18">
        <v>9.86</v>
      </c>
      <c r="G19" s="27"/>
      <c r="H19" s="12">
        <v>20</v>
      </c>
      <c r="I19" s="12"/>
      <c r="J19" s="8">
        <f t="shared" si="0"/>
        <v>99.86</v>
      </c>
    </row>
    <row r="20" ht="14.25" thickTop="1">
      <c r="D20" s="6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A1" sqref="A1:J1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 thickTop="1">
      <c r="A1" s="31" t="s">
        <v>59</v>
      </c>
      <c r="B1" s="32"/>
      <c r="C1" s="32"/>
      <c r="D1" s="32"/>
      <c r="E1" s="32"/>
      <c r="F1" s="32"/>
      <c r="G1" s="32"/>
      <c r="H1" s="32"/>
      <c r="I1" s="32"/>
      <c r="J1" s="33"/>
      <c r="K1" s="2"/>
    </row>
    <row r="2" spans="1:11" ht="13.5">
      <c r="A2" s="34" t="s">
        <v>0</v>
      </c>
      <c r="B2" s="28" t="s">
        <v>1</v>
      </c>
      <c r="C2" s="28"/>
      <c r="D2" s="28" t="s">
        <v>2</v>
      </c>
      <c r="E2" s="28"/>
      <c r="F2" s="28" t="s">
        <v>3</v>
      </c>
      <c r="G2" s="28"/>
      <c r="H2" s="28" t="s">
        <v>4</v>
      </c>
      <c r="I2" s="28"/>
      <c r="J2" s="30" t="s">
        <v>5</v>
      </c>
      <c r="K2" s="2"/>
    </row>
    <row r="3" spans="1:11" ht="13.5">
      <c r="A3" s="34"/>
      <c r="B3" s="16" t="s">
        <v>6</v>
      </c>
      <c r="C3" s="16" t="s">
        <v>7</v>
      </c>
      <c r="D3" s="16" t="s">
        <v>6</v>
      </c>
      <c r="E3" s="16" t="s">
        <v>7</v>
      </c>
      <c r="F3" s="16" t="s">
        <v>6</v>
      </c>
      <c r="G3" s="16" t="s">
        <v>7</v>
      </c>
      <c r="H3" s="16" t="s">
        <v>6</v>
      </c>
      <c r="I3" s="16" t="s">
        <v>7</v>
      </c>
      <c r="J3" s="30"/>
      <c r="K3" s="2"/>
    </row>
    <row r="4" spans="1:11" ht="13.5">
      <c r="A4" s="14" t="s">
        <v>25</v>
      </c>
      <c r="B4" s="15">
        <v>40</v>
      </c>
      <c r="C4" s="16"/>
      <c r="D4" s="16">
        <v>30</v>
      </c>
      <c r="E4" s="16"/>
      <c r="F4" s="17">
        <v>9.78</v>
      </c>
      <c r="G4" s="28" t="s">
        <v>9</v>
      </c>
      <c r="H4" s="16">
        <v>20</v>
      </c>
      <c r="I4" s="16"/>
      <c r="J4" s="3">
        <f>SUM(B4+D4+F4+H4)</f>
        <v>99.78</v>
      </c>
      <c r="K4" s="2"/>
    </row>
    <row r="5" spans="1:11" ht="13.5">
      <c r="A5" s="14" t="s">
        <v>26</v>
      </c>
      <c r="B5" s="15">
        <v>40</v>
      </c>
      <c r="C5" s="16"/>
      <c r="D5" s="16">
        <v>30</v>
      </c>
      <c r="E5" s="16"/>
      <c r="F5" s="17">
        <v>9.47</v>
      </c>
      <c r="G5" s="28"/>
      <c r="H5" s="16">
        <v>20</v>
      </c>
      <c r="I5" s="16"/>
      <c r="J5" s="3">
        <f aca="true" t="shared" si="0" ref="J5:J20">SUM(B5+D5+F5+H5)</f>
        <v>99.47</v>
      </c>
      <c r="K5" s="2"/>
    </row>
    <row r="6" spans="1:11" ht="13.5">
      <c r="A6" s="14" t="s">
        <v>27</v>
      </c>
      <c r="B6" s="15">
        <v>40</v>
      </c>
      <c r="C6" s="16"/>
      <c r="D6" s="16">
        <v>30</v>
      </c>
      <c r="E6" s="16"/>
      <c r="F6" s="17">
        <v>9.88</v>
      </c>
      <c r="G6" s="28"/>
      <c r="H6" s="16">
        <v>20</v>
      </c>
      <c r="I6" s="16"/>
      <c r="J6" s="3">
        <f>SUM(B6+D6+F6+H6)</f>
        <v>99.88</v>
      </c>
      <c r="K6" s="2"/>
    </row>
    <row r="7" spans="1:11" ht="13.5">
      <c r="A7" s="14" t="s">
        <v>28</v>
      </c>
      <c r="B7" s="15">
        <v>40</v>
      </c>
      <c r="C7" s="16"/>
      <c r="D7" s="16">
        <v>30</v>
      </c>
      <c r="E7" s="16"/>
      <c r="F7" s="17">
        <v>9.47</v>
      </c>
      <c r="G7" s="28"/>
      <c r="H7" s="16">
        <v>20</v>
      </c>
      <c r="I7" s="16"/>
      <c r="J7" s="3">
        <f t="shared" si="0"/>
        <v>99.47</v>
      </c>
      <c r="K7" s="2"/>
    </row>
    <row r="8" spans="1:11" ht="13.5">
      <c r="A8" s="14" t="s">
        <v>29</v>
      </c>
      <c r="B8" s="15">
        <v>40</v>
      </c>
      <c r="C8" s="16"/>
      <c r="D8" s="16">
        <v>30</v>
      </c>
      <c r="E8" s="16"/>
      <c r="F8" s="17">
        <v>9.58</v>
      </c>
      <c r="G8" s="28"/>
      <c r="H8" s="16">
        <v>20</v>
      </c>
      <c r="I8" s="16"/>
      <c r="J8" s="3">
        <f>SUM(B8+D8+F8+H8)</f>
        <v>99.58</v>
      </c>
      <c r="K8" s="2"/>
    </row>
    <row r="9" spans="1:11" ht="13.5">
      <c r="A9" s="14" t="s">
        <v>30</v>
      </c>
      <c r="B9" s="15">
        <v>40</v>
      </c>
      <c r="C9" s="16"/>
      <c r="D9" s="16">
        <v>30</v>
      </c>
      <c r="E9" s="16"/>
      <c r="F9" s="17">
        <v>9.51</v>
      </c>
      <c r="G9" s="28"/>
      <c r="H9" s="16">
        <v>20</v>
      </c>
      <c r="I9" s="16"/>
      <c r="J9" s="3">
        <f t="shared" si="0"/>
        <v>99.51</v>
      </c>
      <c r="K9" s="2"/>
    </row>
    <row r="10" spans="1:11" ht="13.5">
      <c r="A10" s="14" t="s">
        <v>31</v>
      </c>
      <c r="B10" s="15">
        <v>40</v>
      </c>
      <c r="C10" s="16"/>
      <c r="D10" s="16">
        <v>30</v>
      </c>
      <c r="E10" s="16"/>
      <c r="F10" s="17">
        <v>9.38</v>
      </c>
      <c r="G10" s="28"/>
      <c r="H10" s="16">
        <v>20</v>
      </c>
      <c r="I10" s="16"/>
      <c r="J10" s="3">
        <f t="shared" si="0"/>
        <v>99.38</v>
      </c>
      <c r="K10" s="2"/>
    </row>
    <row r="11" spans="1:11" ht="13.5">
      <c r="A11" s="14" t="s">
        <v>32</v>
      </c>
      <c r="B11" s="15">
        <v>40</v>
      </c>
      <c r="C11" s="16"/>
      <c r="D11" s="16">
        <v>30</v>
      </c>
      <c r="E11" s="16"/>
      <c r="F11" s="17">
        <v>9.84</v>
      </c>
      <c r="G11" s="28"/>
      <c r="H11" s="16">
        <v>20</v>
      </c>
      <c r="I11" s="16"/>
      <c r="J11" s="3">
        <f t="shared" si="0"/>
        <v>99.84</v>
      </c>
      <c r="K11" s="2"/>
    </row>
    <row r="12" spans="1:11" ht="13.5">
      <c r="A12" s="14" t="s">
        <v>33</v>
      </c>
      <c r="B12" s="15">
        <v>40</v>
      </c>
      <c r="C12" s="16"/>
      <c r="D12" s="16">
        <v>30</v>
      </c>
      <c r="E12" s="16"/>
      <c r="F12" s="17">
        <v>9.93</v>
      </c>
      <c r="G12" s="28"/>
      <c r="H12" s="16">
        <v>20</v>
      </c>
      <c r="I12" s="16"/>
      <c r="J12" s="3">
        <f t="shared" si="0"/>
        <v>99.93</v>
      </c>
      <c r="K12" s="2"/>
    </row>
    <row r="13" spans="1:11" ht="13.5">
      <c r="A13" s="14" t="s">
        <v>34</v>
      </c>
      <c r="B13" s="15">
        <v>40</v>
      </c>
      <c r="C13" s="16"/>
      <c r="D13" s="16">
        <v>30</v>
      </c>
      <c r="E13" s="16"/>
      <c r="F13" s="17">
        <v>9.54</v>
      </c>
      <c r="G13" s="28"/>
      <c r="H13" s="16">
        <v>20</v>
      </c>
      <c r="I13" s="16"/>
      <c r="J13" s="3">
        <f>SUM(B13+D13+F13+H13)</f>
        <v>99.53999999999999</v>
      </c>
      <c r="K13" s="2"/>
    </row>
    <row r="14" spans="1:11" ht="13.5">
      <c r="A14" s="14" t="s">
        <v>35</v>
      </c>
      <c r="B14" s="15">
        <v>40</v>
      </c>
      <c r="C14" s="16"/>
      <c r="D14" s="16">
        <v>30</v>
      </c>
      <c r="E14" s="16"/>
      <c r="F14" s="17">
        <v>9.79</v>
      </c>
      <c r="G14" s="28"/>
      <c r="H14" s="16">
        <v>20</v>
      </c>
      <c r="I14" s="16"/>
      <c r="J14" s="3">
        <f t="shared" si="0"/>
        <v>99.78999999999999</v>
      </c>
      <c r="K14" s="2"/>
    </row>
    <row r="15" spans="1:11" ht="13.5">
      <c r="A15" s="14" t="s">
        <v>36</v>
      </c>
      <c r="B15" s="15">
        <v>40</v>
      </c>
      <c r="C15" s="16"/>
      <c r="D15" s="16">
        <v>30</v>
      </c>
      <c r="E15" s="16"/>
      <c r="F15" s="17">
        <v>9.05</v>
      </c>
      <c r="G15" s="28"/>
      <c r="H15" s="16">
        <v>20</v>
      </c>
      <c r="I15" s="16"/>
      <c r="J15" s="3">
        <f t="shared" si="0"/>
        <v>99.05</v>
      </c>
      <c r="K15" s="2"/>
    </row>
    <row r="16" spans="1:11" ht="13.5">
      <c r="A16" s="14" t="s">
        <v>37</v>
      </c>
      <c r="B16" s="15">
        <v>40</v>
      </c>
      <c r="C16" s="16"/>
      <c r="D16" s="16">
        <v>30</v>
      </c>
      <c r="E16" s="16"/>
      <c r="F16" s="17">
        <v>9</v>
      </c>
      <c r="G16" s="28"/>
      <c r="H16" s="16">
        <v>20</v>
      </c>
      <c r="I16" s="16"/>
      <c r="J16" s="3">
        <f>SUM(B16+D16+F16+H16)</f>
        <v>99</v>
      </c>
      <c r="K16" s="2"/>
    </row>
    <row r="17" spans="1:11" ht="13.5">
      <c r="A17" s="14" t="s">
        <v>38</v>
      </c>
      <c r="B17" s="15">
        <v>40</v>
      </c>
      <c r="C17" s="16"/>
      <c r="D17" s="16">
        <v>30</v>
      </c>
      <c r="E17" s="16"/>
      <c r="F17" s="17">
        <v>9.34</v>
      </c>
      <c r="G17" s="28"/>
      <c r="H17" s="16">
        <v>20</v>
      </c>
      <c r="I17" s="16"/>
      <c r="J17" s="3">
        <f>SUM(B17+D17+F17+H17)</f>
        <v>99.34</v>
      </c>
      <c r="K17" s="2"/>
    </row>
    <row r="18" spans="1:11" ht="13.5">
      <c r="A18" s="14" t="s">
        <v>39</v>
      </c>
      <c r="B18" s="15">
        <v>40</v>
      </c>
      <c r="C18" s="16"/>
      <c r="D18" s="16">
        <v>30</v>
      </c>
      <c r="E18" s="16"/>
      <c r="F18" s="17">
        <v>9.53</v>
      </c>
      <c r="G18" s="28"/>
      <c r="H18" s="16">
        <v>20</v>
      </c>
      <c r="I18" s="16"/>
      <c r="J18" s="3">
        <f t="shared" si="0"/>
        <v>99.53</v>
      </c>
      <c r="K18" s="2"/>
    </row>
    <row r="19" spans="1:11" ht="13.5">
      <c r="A19" s="14" t="s">
        <v>40</v>
      </c>
      <c r="B19" s="15">
        <v>40</v>
      </c>
      <c r="C19" s="16"/>
      <c r="D19" s="16">
        <v>30</v>
      </c>
      <c r="E19" s="16"/>
      <c r="F19" s="17">
        <v>9.35</v>
      </c>
      <c r="G19" s="28"/>
      <c r="H19" s="16">
        <v>20</v>
      </c>
      <c r="I19" s="16"/>
      <c r="J19" s="3">
        <f t="shared" si="0"/>
        <v>99.35</v>
      </c>
      <c r="K19" s="2"/>
    </row>
    <row r="20" spans="1:11" ht="14.25" thickBot="1">
      <c r="A20" s="1" t="s">
        <v>41</v>
      </c>
      <c r="B20" s="12">
        <v>40</v>
      </c>
      <c r="C20" s="13"/>
      <c r="D20" s="13">
        <v>30</v>
      </c>
      <c r="E20" s="13"/>
      <c r="F20" s="18">
        <v>9.5</v>
      </c>
      <c r="G20" s="29"/>
      <c r="H20" s="13">
        <v>20</v>
      </c>
      <c r="I20" s="13"/>
      <c r="J20" s="4">
        <f t="shared" si="0"/>
        <v>99.5</v>
      </c>
      <c r="K20" s="2"/>
    </row>
    <row r="21" ht="14.2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Lan</cp:lastModifiedBy>
  <dcterms:created xsi:type="dcterms:W3CDTF">2017-10-18T13:57:00Z</dcterms:created>
  <dcterms:modified xsi:type="dcterms:W3CDTF">2019-03-26T14:42:01Z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